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25440" windowHeight="125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5" i="1" l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" i="1"/>
  <c r="K10" i="1" l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K7" i="1"/>
  <c r="L7" i="1" s="1"/>
  <c r="K8" i="1"/>
  <c r="L8" i="1" s="1"/>
  <c r="K9" i="1"/>
  <c r="L9" i="1" s="1"/>
  <c r="K6" i="1"/>
  <c r="L6" i="1" s="1"/>
  <c r="K5" i="1"/>
  <c r="L5" i="1" s="1"/>
  <c r="K4" i="1"/>
  <c r="L4" i="1" s="1"/>
  <c r="L40" i="1" l="1"/>
  <c r="L31" i="1"/>
</calcChain>
</file>

<file path=xl/sharedStrings.xml><?xml version="1.0" encoding="utf-8"?>
<sst xmlns="http://schemas.openxmlformats.org/spreadsheetml/2006/main" count="50" uniqueCount="17">
  <si>
    <t>순번</t>
  </si>
  <si>
    <t>학 과(부)</t>
  </si>
  <si>
    <t>학번</t>
    <phoneticPr fontId="2" type="noConversion"/>
  </si>
  <si>
    <t>미시경제학</t>
    <phoneticPr fontId="2" type="noConversion"/>
  </si>
  <si>
    <t>거시경제학</t>
    <phoneticPr fontId="2" type="noConversion"/>
  </si>
  <si>
    <t>복지경제학</t>
    <phoneticPr fontId="2" type="noConversion"/>
  </si>
  <si>
    <t>국제무역론</t>
    <phoneticPr fontId="2" type="noConversion"/>
  </si>
  <si>
    <t>노동경제학</t>
    <phoneticPr fontId="2" type="noConversion"/>
  </si>
  <si>
    <t>화폐금융론</t>
    <phoneticPr fontId="2" type="noConversion"/>
  </si>
  <si>
    <t>평균</t>
    <phoneticPr fontId="2" type="noConversion"/>
  </si>
  <si>
    <t>합격여부</t>
    <phoneticPr fontId="2" type="noConversion"/>
  </si>
  <si>
    <t>경제학과</t>
  </si>
  <si>
    <t>경제학과</t>
    <phoneticPr fontId="2" type="noConversion"/>
  </si>
  <si>
    <t>행정학과(야)</t>
  </si>
  <si>
    <t>영어영문학과</t>
  </si>
  <si>
    <t>2015학년도 2학기 졸업시험 2차 시험명단</t>
    <phoneticPr fontId="2" type="noConversion"/>
  </si>
  <si>
    <t>총점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</si>
</sst>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tabSelected="1" zoomScaleNormal="100" workbookViewId="0">
      <selection activeCell="U31" sqref="U31"/>
    </sheetView>
  </sheetViews>
  <sheetFormatPr defaultRowHeight="16.5" x14ac:dyDescent="0.3"/>
  <cols>
    <col min="2" max="2" width="13" bestFit="1" customWidth="1"/>
    <col min="3" max="3" width="9.5" bestFit="1" customWidth="1"/>
    <col min="4" max="4" width="13.125" bestFit="1" customWidth="1"/>
    <col min="5" max="9" width="11.25" bestFit="1" customWidth="1"/>
    <col min="10" max="10" width="11.25" customWidth="1"/>
    <col min="11" max="11" width="7" customWidth="1"/>
    <col min="12" max="12" width="9.25" bestFit="1" customWidth="1"/>
    <col min="16" max="16" width="14.875" bestFit="1" customWidth="1"/>
  </cols>
  <sheetData>
    <row r="1" spans="1:17" x14ac:dyDescent="0.3">
      <c r="A1" s="5" t="s">
        <v>15</v>
      </c>
      <c r="B1" s="5"/>
      <c r="C1" s="5"/>
      <c r="D1" s="5"/>
      <c r="E1" s="5"/>
      <c r="F1" s="1"/>
      <c r="G1" s="1"/>
      <c r="H1" s="1"/>
      <c r="I1" s="1"/>
      <c r="J1" s="1"/>
      <c r="K1" s="1"/>
      <c r="L1" s="1"/>
    </row>
    <row r="2" spans="1:17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7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16</v>
      </c>
      <c r="K3" s="3" t="s">
        <v>9</v>
      </c>
      <c r="L3" s="3" t="s">
        <v>10</v>
      </c>
    </row>
    <row r="4" spans="1:17" x14ac:dyDescent="0.3">
      <c r="A4" s="4">
        <v>1</v>
      </c>
      <c r="B4" s="4" t="s">
        <v>11</v>
      </c>
      <c r="C4" s="4">
        <v>20910616</v>
      </c>
      <c r="D4" s="4">
        <v>70</v>
      </c>
      <c r="E4" s="4">
        <v>70</v>
      </c>
      <c r="F4" s="4">
        <v>90</v>
      </c>
      <c r="G4" s="4">
        <v>80</v>
      </c>
      <c r="H4" s="4"/>
      <c r="I4" s="4"/>
      <c r="J4" s="4">
        <f>SUM(D4:I4)</f>
        <v>310</v>
      </c>
      <c r="K4" s="4">
        <f t="shared" ref="K4:K9" si="0">SUM(D4:I4)/4</f>
        <v>77.5</v>
      </c>
      <c r="L4" s="4" t="str">
        <f>IF(K4&gt;=70,"합격","불합격")</f>
        <v>합격</v>
      </c>
    </row>
    <row r="5" spans="1:17" x14ac:dyDescent="0.3">
      <c r="A5" s="4">
        <v>2</v>
      </c>
      <c r="B5" s="4" t="s">
        <v>11</v>
      </c>
      <c r="C5" s="4">
        <v>21012092</v>
      </c>
      <c r="D5" s="4">
        <v>75</v>
      </c>
      <c r="E5" s="4">
        <v>70</v>
      </c>
      <c r="F5" s="4"/>
      <c r="G5" s="4"/>
      <c r="H5" s="4">
        <v>85</v>
      </c>
      <c r="I5" s="4">
        <v>70</v>
      </c>
      <c r="J5" s="4">
        <f t="shared" ref="J5:J40" si="1">SUM(D5:I5)</f>
        <v>300</v>
      </c>
      <c r="K5" s="4">
        <f t="shared" si="0"/>
        <v>75</v>
      </c>
      <c r="L5" s="4" t="str">
        <f t="shared" ref="L5:L40" si="2">IF(K5&gt;=70,"합격","불합격")</f>
        <v>합격</v>
      </c>
    </row>
    <row r="6" spans="1:17" x14ac:dyDescent="0.3">
      <c r="A6" s="4">
        <v>3</v>
      </c>
      <c r="B6" s="4" t="s">
        <v>11</v>
      </c>
      <c r="C6" s="4">
        <v>21012199</v>
      </c>
      <c r="D6" s="4">
        <v>70</v>
      </c>
      <c r="E6" s="4">
        <v>70</v>
      </c>
      <c r="F6" s="4"/>
      <c r="G6" s="4"/>
      <c r="H6" s="4">
        <v>70</v>
      </c>
      <c r="I6" s="4">
        <v>70</v>
      </c>
      <c r="J6" s="4">
        <f t="shared" si="1"/>
        <v>280</v>
      </c>
      <c r="K6" s="4">
        <f t="shared" si="0"/>
        <v>70</v>
      </c>
      <c r="L6" s="4" t="str">
        <f t="shared" si="2"/>
        <v>합격</v>
      </c>
    </row>
    <row r="7" spans="1:17" x14ac:dyDescent="0.3">
      <c r="A7" s="4">
        <v>4</v>
      </c>
      <c r="B7" s="4" t="s">
        <v>11</v>
      </c>
      <c r="C7" s="4">
        <v>21110716</v>
      </c>
      <c r="D7" s="4">
        <v>85</v>
      </c>
      <c r="E7" s="4">
        <v>80</v>
      </c>
      <c r="F7" s="4">
        <v>80</v>
      </c>
      <c r="G7" s="4"/>
      <c r="H7" s="4">
        <v>85</v>
      </c>
      <c r="I7" s="4"/>
      <c r="J7" s="4">
        <f t="shared" si="1"/>
        <v>330</v>
      </c>
      <c r="K7" s="4">
        <f t="shared" si="0"/>
        <v>82.5</v>
      </c>
      <c r="L7" s="4" t="str">
        <f t="shared" si="2"/>
        <v>합격</v>
      </c>
    </row>
    <row r="8" spans="1:17" x14ac:dyDescent="0.3">
      <c r="A8" s="4">
        <v>5</v>
      </c>
      <c r="B8" s="4" t="s">
        <v>12</v>
      </c>
      <c r="C8" s="4">
        <v>20710243</v>
      </c>
      <c r="D8" s="4">
        <v>70</v>
      </c>
      <c r="E8" s="4">
        <v>70</v>
      </c>
      <c r="F8" s="4">
        <v>90</v>
      </c>
      <c r="G8" s="4"/>
      <c r="H8" s="4">
        <v>70</v>
      </c>
      <c r="I8" s="4"/>
      <c r="J8" s="4">
        <f t="shared" si="1"/>
        <v>300</v>
      </c>
      <c r="K8" s="4">
        <f t="shared" si="0"/>
        <v>75</v>
      </c>
      <c r="L8" s="4" t="str">
        <f t="shared" si="2"/>
        <v>합격</v>
      </c>
    </row>
    <row r="9" spans="1:17" x14ac:dyDescent="0.3">
      <c r="A9" s="4">
        <v>6</v>
      </c>
      <c r="B9" s="4" t="s">
        <v>11</v>
      </c>
      <c r="C9" s="4">
        <v>20610042</v>
      </c>
      <c r="D9" s="4">
        <v>70</v>
      </c>
      <c r="E9" s="4">
        <v>70</v>
      </c>
      <c r="F9" s="4"/>
      <c r="G9" s="4"/>
      <c r="H9" s="4">
        <v>75</v>
      </c>
      <c r="I9" s="4">
        <v>90</v>
      </c>
      <c r="J9" s="4">
        <f t="shared" si="1"/>
        <v>305</v>
      </c>
      <c r="K9" s="4">
        <f t="shared" si="0"/>
        <v>76.25</v>
      </c>
      <c r="L9" s="4" t="str">
        <f t="shared" si="2"/>
        <v>합격</v>
      </c>
      <c r="P9" s="6"/>
      <c r="Q9" s="6"/>
    </row>
    <row r="10" spans="1:17" x14ac:dyDescent="0.3">
      <c r="A10" s="4">
        <v>7</v>
      </c>
      <c r="B10" s="4" t="s">
        <v>11</v>
      </c>
      <c r="C10" s="4">
        <v>21210331</v>
      </c>
      <c r="D10" s="4">
        <v>50</v>
      </c>
      <c r="E10" s="4">
        <v>70</v>
      </c>
      <c r="F10" s="4">
        <v>10</v>
      </c>
      <c r="G10" s="4"/>
      <c r="H10" s="4">
        <v>20</v>
      </c>
      <c r="I10" s="4"/>
      <c r="J10" s="4">
        <f t="shared" si="1"/>
        <v>150</v>
      </c>
      <c r="K10" s="4">
        <f t="shared" ref="K10:K40" si="3">SUM(D10:I10)/4</f>
        <v>37.5</v>
      </c>
      <c r="L10" s="4" t="str">
        <f t="shared" si="2"/>
        <v>불합격</v>
      </c>
      <c r="P10" s="6"/>
      <c r="Q10" s="6"/>
    </row>
    <row r="11" spans="1:17" x14ac:dyDescent="0.3">
      <c r="A11" s="4">
        <v>8</v>
      </c>
      <c r="B11" s="4" t="s">
        <v>13</v>
      </c>
      <c r="C11" s="4">
        <v>20907195</v>
      </c>
      <c r="D11" s="4">
        <v>80</v>
      </c>
      <c r="E11" s="4">
        <v>70</v>
      </c>
      <c r="F11" s="4">
        <v>70</v>
      </c>
      <c r="G11" s="4"/>
      <c r="H11" s="4">
        <v>70</v>
      </c>
      <c r="I11" s="4"/>
      <c r="J11" s="4">
        <f t="shared" si="1"/>
        <v>290</v>
      </c>
      <c r="K11" s="4">
        <f t="shared" si="3"/>
        <v>72.5</v>
      </c>
      <c r="L11" s="4" t="str">
        <f t="shared" si="2"/>
        <v>합격</v>
      </c>
      <c r="P11" s="6"/>
      <c r="Q11" s="6"/>
    </row>
    <row r="12" spans="1:17" x14ac:dyDescent="0.3">
      <c r="A12" s="4">
        <v>9</v>
      </c>
      <c r="B12" s="4" t="s">
        <v>11</v>
      </c>
      <c r="C12" s="4">
        <v>20910946</v>
      </c>
      <c r="D12" s="4">
        <v>70</v>
      </c>
      <c r="E12" s="4">
        <v>75</v>
      </c>
      <c r="F12" s="4"/>
      <c r="G12" s="4">
        <v>80</v>
      </c>
      <c r="H12" s="4">
        <v>30</v>
      </c>
      <c r="I12" s="4"/>
      <c r="J12" s="4">
        <f t="shared" si="1"/>
        <v>255</v>
      </c>
      <c r="K12" s="4">
        <f t="shared" si="3"/>
        <v>63.75</v>
      </c>
      <c r="L12" s="4" t="str">
        <f t="shared" si="2"/>
        <v>불합격</v>
      </c>
      <c r="P12" s="6"/>
      <c r="Q12" s="6"/>
    </row>
    <row r="13" spans="1:17" x14ac:dyDescent="0.3">
      <c r="A13" s="4">
        <v>10</v>
      </c>
      <c r="B13" s="4" t="s">
        <v>11</v>
      </c>
      <c r="C13" s="4">
        <v>21012209</v>
      </c>
      <c r="D13" s="4">
        <v>75</v>
      </c>
      <c r="E13" s="4">
        <v>85</v>
      </c>
      <c r="F13" s="4"/>
      <c r="G13" s="4">
        <v>80</v>
      </c>
      <c r="H13" s="4">
        <v>70</v>
      </c>
      <c r="I13" s="4"/>
      <c r="J13" s="4">
        <f t="shared" si="1"/>
        <v>310</v>
      </c>
      <c r="K13" s="4">
        <f t="shared" si="3"/>
        <v>77.5</v>
      </c>
      <c r="L13" s="4" t="str">
        <f t="shared" si="2"/>
        <v>합격</v>
      </c>
      <c r="P13" s="6"/>
      <c r="Q13" s="6"/>
    </row>
    <row r="14" spans="1:17" x14ac:dyDescent="0.3">
      <c r="A14" s="4">
        <v>11</v>
      </c>
      <c r="B14" s="4" t="s">
        <v>11</v>
      </c>
      <c r="C14" s="4">
        <v>21111090</v>
      </c>
      <c r="D14" s="4">
        <v>70</v>
      </c>
      <c r="E14" s="4">
        <v>50</v>
      </c>
      <c r="F14" s="4"/>
      <c r="G14" s="4"/>
      <c r="H14" s="4">
        <v>90</v>
      </c>
      <c r="I14" s="4">
        <v>80</v>
      </c>
      <c r="J14" s="4">
        <f t="shared" si="1"/>
        <v>290</v>
      </c>
      <c r="K14" s="4">
        <f t="shared" si="3"/>
        <v>72.5</v>
      </c>
      <c r="L14" s="4" t="str">
        <f t="shared" si="2"/>
        <v>합격</v>
      </c>
      <c r="P14" s="6"/>
      <c r="Q14" s="6"/>
    </row>
    <row r="15" spans="1:17" x14ac:dyDescent="0.3">
      <c r="A15" s="4">
        <v>12</v>
      </c>
      <c r="B15" s="4" t="s">
        <v>11</v>
      </c>
      <c r="C15" s="4">
        <v>20910755</v>
      </c>
      <c r="D15" s="4">
        <v>75</v>
      </c>
      <c r="E15" s="4">
        <v>70</v>
      </c>
      <c r="F15" s="4"/>
      <c r="G15" s="4"/>
      <c r="H15" s="4">
        <v>70</v>
      </c>
      <c r="I15" s="4">
        <v>70</v>
      </c>
      <c r="J15" s="4">
        <f t="shared" si="1"/>
        <v>285</v>
      </c>
      <c r="K15" s="4">
        <f t="shared" si="3"/>
        <v>71.25</v>
      </c>
      <c r="L15" s="4" t="str">
        <f t="shared" si="2"/>
        <v>합격</v>
      </c>
      <c r="P15" s="6"/>
      <c r="Q15" s="6"/>
    </row>
    <row r="16" spans="1:17" x14ac:dyDescent="0.3">
      <c r="A16" s="4">
        <v>13</v>
      </c>
      <c r="B16" s="4" t="s">
        <v>11</v>
      </c>
      <c r="C16" s="4">
        <v>20910386</v>
      </c>
      <c r="D16" s="4">
        <v>75</v>
      </c>
      <c r="E16" s="4">
        <v>70</v>
      </c>
      <c r="F16" s="4"/>
      <c r="G16" s="4">
        <v>100</v>
      </c>
      <c r="H16" s="4">
        <v>75</v>
      </c>
      <c r="I16" s="4"/>
      <c r="J16" s="4">
        <f t="shared" si="1"/>
        <v>320</v>
      </c>
      <c r="K16" s="4">
        <f t="shared" si="3"/>
        <v>80</v>
      </c>
      <c r="L16" s="4" t="str">
        <f t="shared" si="2"/>
        <v>합격</v>
      </c>
    </row>
    <row r="17" spans="1:12" x14ac:dyDescent="0.3">
      <c r="A17" s="4">
        <v>14</v>
      </c>
      <c r="B17" s="4" t="s">
        <v>11</v>
      </c>
      <c r="C17" s="4">
        <v>21012254</v>
      </c>
      <c r="D17" s="4">
        <v>40</v>
      </c>
      <c r="E17" s="4">
        <v>70</v>
      </c>
      <c r="F17" s="4"/>
      <c r="G17" s="4">
        <v>80</v>
      </c>
      <c r="H17" s="4">
        <v>70</v>
      </c>
      <c r="I17" s="4"/>
      <c r="J17" s="4">
        <f t="shared" si="1"/>
        <v>260</v>
      </c>
      <c r="K17" s="4">
        <f t="shared" si="3"/>
        <v>65</v>
      </c>
      <c r="L17" s="4" t="str">
        <f t="shared" si="2"/>
        <v>불합격</v>
      </c>
    </row>
    <row r="18" spans="1:12" x14ac:dyDescent="0.3">
      <c r="A18" s="4">
        <v>15</v>
      </c>
      <c r="B18" s="4" t="s">
        <v>11</v>
      </c>
      <c r="C18" s="4">
        <v>20810680</v>
      </c>
      <c r="D18" s="4">
        <v>70</v>
      </c>
      <c r="E18" s="4">
        <v>70</v>
      </c>
      <c r="F18" s="4">
        <v>70</v>
      </c>
      <c r="G18" s="4"/>
      <c r="H18" s="4">
        <v>80</v>
      </c>
      <c r="I18" s="4"/>
      <c r="J18" s="4">
        <f t="shared" si="1"/>
        <v>290</v>
      </c>
      <c r="K18" s="4">
        <f t="shared" si="3"/>
        <v>72.5</v>
      </c>
      <c r="L18" s="4" t="str">
        <f t="shared" si="2"/>
        <v>합격</v>
      </c>
    </row>
    <row r="19" spans="1:12" x14ac:dyDescent="0.3">
      <c r="A19" s="4">
        <v>16</v>
      </c>
      <c r="B19" s="4" t="s">
        <v>11</v>
      </c>
      <c r="C19" s="4">
        <v>21210564</v>
      </c>
      <c r="D19" s="4">
        <v>40</v>
      </c>
      <c r="E19" s="4">
        <v>10</v>
      </c>
      <c r="F19" s="4"/>
      <c r="G19" s="4">
        <v>80</v>
      </c>
      <c r="H19" s="4">
        <v>20</v>
      </c>
      <c r="I19" s="4"/>
      <c r="J19" s="4">
        <f t="shared" si="1"/>
        <v>150</v>
      </c>
      <c r="K19" s="4">
        <f t="shared" si="3"/>
        <v>37.5</v>
      </c>
      <c r="L19" s="4" t="str">
        <f t="shared" si="2"/>
        <v>불합격</v>
      </c>
    </row>
    <row r="20" spans="1:12" x14ac:dyDescent="0.3">
      <c r="A20" s="4">
        <v>17</v>
      </c>
      <c r="B20" s="4" t="s">
        <v>11</v>
      </c>
      <c r="C20" s="4">
        <v>21012539</v>
      </c>
      <c r="D20" s="4">
        <v>80</v>
      </c>
      <c r="E20" s="4">
        <v>80</v>
      </c>
      <c r="F20" s="4"/>
      <c r="G20" s="4">
        <v>100</v>
      </c>
      <c r="H20" s="4">
        <v>80</v>
      </c>
      <c r="I20" s="4"/>
      <c r="J20" s="4">
        <f t="shared" si="1"/>
        <v>340</v>
      </c>
      <c r="K20" s="4">
        <f t="shared" si="3"/>
        <v>85</v>
      </c>
      <c r="L20" s="4" t="str">
        <f t="shared" si="2"/>
        <v>합격</v>
      </c>
    </row>
    <row r="21" spans="1:12" x14ac:dyDescent="0.3">
      <c r="A21" s="4">
        <v>18</v>
      </c>
      <c r="B21" s="4" t="s">
        <v>11</v>
      </c>
      <c r="C21" s="4">
        <v>21012461</v>
      </c>
      <c r="D21" s="4">
        <v>70</v>
      </c>
      <c r="E21" s="4">
        <v>60</v>
      </c>
      <c r="F21" s="4"/>
      <c r="G21" s="4"/>
      <c r="H21" s="4">
        <v>80</v>
      </c>
      <c r="I21" s="4">
        <v>70</v>
      </c>
      <c r="J21" s="4">
        <f t="shared" si="1"/>
        <v>280</v>
      </c>
      <c r="K21" s="4">
        <f t="shared" si="3"/>
        <v>70</v>
      </c>
      <c r="L21" s="4" t="str">
        <f t="shared" si="2"/>
        <v>합격</v>
      </c>
    </row>
    <row r="22" spans="1:12" x14ac:dyDescent="0.3">
      <c r="A22" s="4">
        <v>19</v>
      </c>
      <c r="B22" s="4" t="s">
        <v>11</v>
      </c>
      <c r="C22" s="4">
        <v>20910357</v>
      </c>
      <c r="D22" s="4">
        <v>65</v>
      </c>
      <c r="E22" s="4">
        <v>40</v>
      </c>
      <c r="F22" s="4">
        <v>40</v>
      </c>
      <c r="G22" s="4"/>
      <c r="H22" s="4">
        <v>75</v>
      </c>
      <c r="I22" s="4"/>
      <c r="J22" s="4">
        <f t="shared" si="1"/>
        <v>220</v>
      </c>
      <c r="K22" s="4">
        <f t="shared" si="3"/>
        <v>55</v>
      </c>
      <c r="L22" s="4" t="str">
        <f t="shared" si="2"/>
        <v>불합격</v>
      </c>
    </row>
    <row r="23" spans="1:12" x14ac:dyDescent="0.3">
      <c r="A23" s="4">
        <v>20</v>
      </c>
      <c r="B23" s="4" t="s">
        <v>11</v>
      </c>
      <c r="C23" s="4">
        <v>20910852</v>
      </c>
      <c r="D23" s="4">
        <v>20</v>
      </c>
      <c r="E23" s="4">
        <v>75</v>
      </c>
      <c r="F23" s="4"/>
      <c r="G23" s="4"/>
      <c r="H23" s="4">
        <v>75</v>
      </c>
      <c r="I23" s="4">
        <v>0</v>
      </c>
      <c r="J23" s="4">
        <f t="shared" si="1"/>
        <v>170</v>
      </c>
      <c r="K23" s="4">
        <f t="shared" si="3"/>
        <v>42.5</v>
      </c>
      <c r="L23" s="4" t="str">
        <f t="shared" si="2"/>
        <v>불합격</v>
      </c>
    </row>
    <row r="24" spans="1:12" x14ac:dyDescent="0.3">
      <c r="A24" s="4">
        <v>21</v>
      </c>
      <c r="B24" s="4" t="s">
        <v>11</v>
      </c>
      <c r="C24" s="4">
        <v>21111317</v>
      </c>
      <c r="D24" s="4">
        <v>20</v>
      </c>
      <c r="E24" s="4">
        <v>30</v>
      </c>
      <c r="F24" s="4">
        <v>20</v>
      </c>
      <c r="G24" s="4"/>
      <c r="H24" s="4">
        <v>75</v>
      </c>
      <c r="I24" s="4"/>
      <c r="J24" s="4">
        <f t="shared" si="1"/>
        <v>145</v>
      </c>
      <c r="K24" s="4">
        <f t="shared" si="3"/>
        <v>36.25</v>
      </c>
      <c r="L24" s="4" t="str">
        <f t="shared" si="2"/>
        <v>불합격</v>
      </c>
    </row>
    <row r="25" spans="1:12" x14ac:dyDescent="0.3">
      <c r="A25" s="4">
        <v>22</v>
      </c>
      <c r="B25" s="4" t="s">
        <v>11</v>
      </c>
      <c r="C25" s="4">
        <v>21012474</v>
      </c>
      <c r="D25" s="4">
        <v>50</v>
      </c>
      <c r="E25" s="4">
        <v>75</v>
      </c>
      <c r="F25" s="4"/>
      <c r="G25" s="4">
        <v>100</v>
      </c>
      <c r="H25" s="4">
        <v>75</v>
      </c>
      <c r="I25" s="4"/>
      <c r="J25" s="4">
        <f t="shared" si="1"/>
        <v>300</v>
      </c>
      <c r="K25" s="4">
        <f t="shared" si="3"/>
        <v>75</v>
      </c>
      <c r="L25" s="4" t="str">
        <f t="shared" si="2"/>
        <v>합격</v>
      </c>
    </row>
    <row r="26" spans="1:12" x14ac:dyDescent="0.3">
      <c r="A26" s="4">
        <v>23</v>
      </c>
      <c r="B26" s="4" t="s">
        <v>11</v>
      </c>
      <c r="C26" s="4">
        <v>20810936</v>
      </c>
      <c r="D26" s="4">
        <v>70</v>
      </c>
      <c r="E26" s="4">
        <v>80</v>
      </c>
      <c r="F26" s="4"/>
      <c r="G26" s="4">
        <v>100</v>
      </c>
      <c r="H26" s="4">
        <v>70</v>
      </c>
      <c r="I26" s="4"/>
      <c r="J26" s="4">
        <f t="shared" si="1"/>
        <v>320</v>
      </c>
      <c r="K26" s="4">
        <f t="shared" si="3"/>
        <v>80</v>
      </c>
      <c r="L26" s="4" t="str">
        <f t="shared" si="2"/>
        <v>합격</v>
      </c>
    </row>
    <row r="27" spans="1:12" x14ac:dyDescent="0.3">
      <c r="A27" s="4">
        <v>24</v>
      </c>
      <c r="B27" s="4" t="s">
        <v>11</v>
      </c>
      <c r="C27" s="4">
        <v>20911000</v>
      </c>
      <c r="D27" s="4">
        <v>75</v>
      </c>
      <c r="E27" s="4">
        <v>55</v>
      </c>
      <c r="F27" s="4"/>
      <c r="G27" s="4"/>
      <c r="H27" s="4">
        <v>80</v>
      </c>
      <c r="I27" s="4">
        <v>85</v>
      </c>
      <c r="J27" s="4">
        <f t="shared" si="1"/>
        <v>295</v>
      </c>
      <c r="K27" s="4">
        <f t="shared" si="3"/>
        <v>73.75</v>
      </c>
      <c r="L27" s="4" t="str">
        <f t="shared" si="2"/>
        <v>합격</v>
      </c>
    </row>
    <row r="28" spans="1:12" x14ac:dyDescent="0.3">
      <c r="A28" s="4">
        <v>25</v>
      </c>
      <c r="B28" s="4" t="s">
        <v>11</v>
      </c>
      <c r="C28" s="4">
        <v>21011679</v>
      </c>
      <c r="D28" s="4">
        <v>60</v>
      </c>
      <c r="E28" s="4">
        <v>70</v>
      </c>
      <c r="F28" s="4">
        <v>30</v>
      </c>
      <c r="G28" s="4"/>
      <c r="H28" s="4">
        <v>70</v>
      </c>
      <c r="I28" s="4"/>
      <c r="J28" s="4">
        <f t="shared" si="1"/>
        <v>230</v>
      </c>
      <c r="K28" s="4">
        <f t="shared" si="3"/>
        <v>57.5</v>
      </c>
      <c r="L28" s="4" t="str">
        <f t="shared" si="2"/>
        <v>불합격</v>
      </c>
    </row>
    <row r="29" spans="1:12" x14ac:dyDescent="0.3">
      <c r="A29" s="4">
        <v>26</v>
      </c>
      <c r="B29" s="4" t="s">
        <v>11</v>
      </c>
      <c r="C29" s="4">
        <v>21012335</v>
      </c>
      <c r="D29" s="4">
        <v>10</v>
      </c>
      <c r="E29" s="4">
        <v>20</v>
      </c>
      <c r="F29" s="4"/>
      <c r="G29" s="4">
        <v>80</v>
      </c>
      <c r="H29" s="4">
        <v>45</v>
      </c>
      <c r="I29" s="4"/>
      <c r="J29" s="4">
        <f t="shared" si="1"/>
        <v>155</v>
      </c>
      <c r="K29" s="4">
        <f t="shared" si="3"/>
        <v>38.75</v>
      </c>
      <c r="L29" s="4" t="str">
        <f t="shared" si="2"/>
        <v>불합격</v>
      </c>
    </row>
    <row r="30" spans="1:12" x14ac:dyDescent="0.3">
      <c r="A30" s="4">
        <v>27</v>
      </c>
      <c r="B30" s="4" t="s">
        <v>11</v>
      </c>
      <c r="C30" s="4">
        <v>20810062</v>
      </c>
      <c r="D30" s="4">
        <v>70</v>
      </c>
      <c r="E30" s="4">
        <v>40</v>
      </c>
      <c r="F30" s="4"/>
      <c r="G30" s="4"/>
      <c r="H30" s="4">
        <v>0</v>
      </c>
      <c r="I30" s="4">
        <v>80</v>
      </c>
      <c r="J30" s="4">
        <f t="shared" si="1"/>
        <v>190</v>
      </c>
      <c r="K30" s="4">
        <f t="shared" si="3"/>
        <v>47.5</v>
      </c>
      <c r="L30" s="4" t="str">
        <f t="shared" si="2"/>
        <v>불합격</v>
      </c>
    </row>
    <row r="31" spans="1:12" x14ac:dyDescent="0.3">
      <c r="A31" s="4">
        <v>28</v>
      </c>
      <c r="B31" s="4" t="s">
        <v>11</v>
      </c>
      <c r="C31" s="4">
        <v>21211013</v>
      </c>
      <c r="D31" s="4">
        <v>10</v>
      </c>
      <c r="E31" s="4">
        <v>40</v>
      </c>
      <c r="F31" s="4"/>
      <c r="G31" s="4"/>
      <c r="H31" s="4">
        <v>20</v>
      </c>
      <c r="I31" s="4">
        <v>60</v>
      </c>
      <c r="J31" s="4">
        <f t="shared" si="1"/>
        <v>130</v>
      </c>
      <c r="K31" s="4">
        <f t="shared" si="3"/>
        <v>32.5</v>
      </c>
      <c r="L31" s="4" t="str">
        <f t="shared" si="2"/>
        <v>불합격</v>
      </c>
    </row>
    <row r="32" spans="1:12" x14ac:dyDescent="0.3">
      <c r="A32" s="4">
        <v>29</v>
      </c>
      <c r="B32" s="4" t="s">
        <v>11</v>
      </c>
      <c r="C32" s="4">
        <v>21281373</v>
      </c>
      <c r="D32" s="4">
        <v>25</v>
      </c>
      <c r="E32" s="4">
        <v>55</v>
      </c>
      <c r="F32" s="4"/>
      <c r="G32" s="4">
        <v>100</v>
      </c>
      <c r="H32" s="4">
        <v>75</v>
      </c>
      <c r="I32" s="4"/>
      <c r="J32" s="4">
        <f t="shared" si="1"/>
        <v>255</v>
      </c>
      <c r="K32" s="4">
        <f t="shared" si="3"/>
        <v>63.75</v>
      </c>
      <c r="L32" s="4" t="str">
        <f t="shared" si="2"/>
        <v>불합격</v>
      </c>
    </row>
    <row r="33" spans="1:12" x14ac:dyDescent="0.3">
      <c r="A33" s="4">
        <v>30</v>
      </c>
      <c r="B33" s="4" t="s">
        <v>11</v>
      </c>
      <c r="C33" s="4">
        <v>20910739</v>
      </c>
      <c r="D33" s="4">
        <v>30</v>
      </c>
      <c r="E33" s="4">
        <v>90</v>
      </c>
      <c r="F33" s="4"/>
      <c r="G33" s="4"/>
      <c r="H33" s="4">
        <v>75</v>
      </c>
      <c r="I33" s="4">
        <v>70</v>
      </c>
      <c r="J33" s="4">
        <f t="shared" si="1"/>
        <v>265</v>
      </c>
      <c r="K33" s="4">
        <f t="shared" si="3"/>
        <v>66.25</v>
      </c>
      <c r="L33" s="4" t="str">
        <f t="shared" si="2"/>
        <v>불합격</v>
      </c>
    </row>
    <row r="34" spans="1:12" x14ac:dyDescent="0.3">
      <c r="A34" s="4">
        <v>31</v>
      </c>
      <c r="B34" s="4" t="s">
        <v>11</v>
      </c>
      <c r="C34" s="4">
        <v>20910221</v>
      </c>
      <c r="D34" s="4">
        <v>80</v>
      </c>
      <c r="E34" s="4">
        <v>70</v>
      </c>
      <c r="F34" s="4">
        <v>80</v>
      </c>
      <c r="G34" s="4"/>
      <c r="H34" s="4">
        <v>75</v>
      </c>
      <c r="I34" s="4"/>
      <c r="J34" s="4">
        <f t="shared" si="1"/>
        <v>305</v>
      </c>
      <c r="K34" s="4">
        <f t="shared" si="3"/>
        <v>76.25</v>
      </c>
      <c r="L34" s="4" t="str">
        <f t="shared" si="2"/>
        <v>합격</v>
      </c>
    </row>
    <row r="35" spans="1:12" x14ac:dyDescent="0.3">
      <c r="A35" s="4">
        <v>32</v>
      </c>
      <c r="B35" s="4" t="s">
        <v>11</v>
      </c>
      <c r="C35" s="4">
        <v>21011750</v>
      </c>
      <c r="D35" s="4">
        <v>90</v>
      </c>
      <c r="E35" s="4">
        <v>70</v>
      </c>
      <c r="F35" s="4"/>
      <c r="G35" s="4">
        <v>80</v>
      </c>
      <c r="H35" s="4">
        <v>70</v>
      </c>
      <c r="I35" s="4"/>
      <c r="J35" s="4">
        <f t="shared" si="1"/>
        <v>310</v>
      </c>
      <c r="K35" s="4">
        <f t="shared" si="3"/>
        <v>77.5</v>
      </c>
      <c r="L35" s="4" t="str">
        <f t="shared" si="2"/>
        <v>합격</v>
      </c>
    </row>
    <row r="36" spans="1:12" x14ac:dyDescent="0.3">
      <c r="A36" s="4">
        <v>33</v>
      </c>
      <c r="B36" s="4" t="s">
        <v>11</v>
      </c>
      <c r="C36" s="4">
        <v>20711271</v>
      </c>
      <c r="D36" s="4">
        <v>70</v>
      </c>
      <c r="E36" s="4">
        <v>70</v>
      </c>
      <c r="F36" s="4"/>
      <c r="G36" s="4">
        <v>100</v>
      </c>
      <c r="H36" s="4">
        <v>50</v>
      </c>
      <c r="I36" s="4"/>
      <c r="J36" s="4">
        <f t="shared" si="1"/>
        <v>290</v>
      </c>
      <c r="K36" s="4">
        <f t="shared" si="3"/>
        <v>72.5</v>
      </c>
      <c r="L36" s="4" t="str">
        <f t="shared" si="2"/>
        <v>합격</v>
      </c>
    </row>
    <row r="37" spans="1:12" x14ac:dyDescent="0.3">
      <c r="A37" s="4">
        <v>34</v>
      </c>
      <c r="B37" s="4" t="s">
        <v>11</v>
      </c>
      <c r="C37" s="4">
        <v>21210577</v>
      </c>
      <c r="D37" s="4">
        <v>30</v>
      </c>
      <c r="E37" s="4">
        <v>35</v>
      </c>
      <c r="F37" s="4"/>
      <c r="G37" s="4"/>
      <c r="H37" s="4">
        <v>80</v>
      </c>
      <c r="I37" s="4">
        <v>70</v>
      </c>
      <c r="J37" s="4">
        <f t="shared" si="1"/>
        <v>215</v>
      </c>
      <c r="K37" s="4">
        <f t="shared" si="3"/>
        <v>53.75</v>
      </c>
      <c r="L37" s="4" t="str">
        <f t="shared" si="2"/>
        <v>불합격</v>
      </c>
    </row>
    <row r="38" spans="1:12" x14ac:dyDescent="0.3">
      <c r="A38" s="4">
        <v>35</v>
      </c>
      <c r="B38" s="4" t="s">
        <v>11</v>
      </c>
      <c r="C38" s="4">
        <v>21012571</v>
      </c>
      <c r="D38" s="4">
        <v>70</v>
      </c>
      <c r="E38" s="4">
        <v>40</v>
      </c>
      <c r="F38" s="4">
        <v>70</v>
      </c>
      <c r="G38" s="4"/>
      <c r="H38" s="4">
        <v>75</v>
      </c>
      <c r="I38" s="4"/>
      <c r="J38" s="4">
        <f t="shared" si="1"/>
        <v>255</v>
      </c>
      <c r="K38" s="4">
        <f t="shared" si="3"/>
        <v>63.75</v>
      </c>
      <c r="L38" s="4" t="str">
        <f t="shared" si="2"/>
        <v>불합격</v>
      </c>
    </row>
    <row r="39" spans="1:12" x14ac:dyDescent="0.3">
      <c r="A39" s="4">
        <v>36</v>
      </c>
      <c r="B39" s="4" t="s">
        <v>14</v>
      </c>
      <c r="C39" s="4">
        <v>21003771</v>
      </c>
      <c r="D39" s="4">
        <v>20</v>
      </c>
      <c r="E39" s="4">
        <v>0</v>
      </c>
      <c r="F39" s="4">
        <v>0</v>
      </c>
      <c r="G39" s="4"/>
      <c r="H39" s="4">
        <v>30</v>
      </c>
      <c r="I39" s="4"/>
      <c r="J39" s="4">
        <f t="shared" si="1"/>
        <v>50</v>
      </c>
      <c r="K39" s="4">
        <f t="shared" si="3"/>
        <v>12.5</v>
      </c>
      <c r="L39" s="4" t="str">
        <f t="shared" si="2"/>
        <v>불합격</v>
      </c>
    </row>
    <row r="40" spans="1:12" x14ac:dyDescent="0.3">
      <c r="A40" s="4">
        <v>37</v>
      </c>
      <c r="B40" s="4" t="s">
        <v>11</v>
      </c>
      <c r="C40" s="4">
        <v>21250430</v>
      </c>
      <c r="D40" s="4">
        <v>70</v>
      </c>
      <c r="E40" s="4">
        <v>75</v>
      </c>
      <c r="F40" s="4"/>
      <c r="G40" s="4"/>
      <c r="H40" s="4">
        <v>10</v>
      </c>
      <c r="I40" s="4">
        <v>90</v>
      </c>
      <c r="J40" s="4">
        <f t="shared" si="1"/>
        <v>245</v>
      </c>
      <c r="K40" s="4">
        <f t="shared" si="3"/>
        <v>61.25</v>
      </c>
      <c r="L40" s="4" t="str">
        <f t="shared" si="2"/>
        <v>불합격</v>
      </c>
    </row>
  </sheetData>
  <mergeCells count="1">
    <mergeCell ref="A1:E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2015-11-13T07:20:43Z</dcterms:created>
  <dcterms:modified xsi:type="dcterms:W3CDTF">2015-11-25T06:50:23Z</dcterms:modified>
</cp:coreProperties>
</file>